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39" i="1"/>
  <c r="B17"/>
  <c r="B41" s="1"/>
  <c r="B3"/>
</calcChain>
</file>

<file path=xl/sharedStrings.xml><?xml version="1.0" encoding="utf-8"?>
<sst xmlns="http://schemas.openxmlformats.org/spreadsheetml/2006/main" count="21" uniqueCount="21">
  <si>
    <t>BUDGET 2021</t>
  </si>
  <si>
    <t>Utenti</t>
  </si>
  <si>
    <t>RICAVI</t>
  </si>
  <si>
    <t>Ricavi per vendite beni e servizi</t>
  </si>
  <si>
    <t xml:space="preserve">Ricavi per prestazioni </t>
  </si>
  <si>
    <t>Rimborso Costi</t>
  </si>
  <si>
    <t>Altri Proventi</t>
  </si>
  <si>
    <t>Proventi finanziari</t>
  </si>
  <si>
    <t xml:space="preserve">Totale RICAVI </t>
  </si>
  <si>
    <t>COSTI</t>
  </si>
  <si>
    <t>Costi di acquisto materie prime sussidiarie e di consumo</t>
  </si>
  <si>
    <t>Costi per servizi</t>
  </si>
  <si>
    <t>Costi per godimento beni di terzi</t>
  </si>
  <si>
    <t>Salari e stipendi</t>
  </si>
  <si>
    <t>Ammortamento Beni Materiali</t>
  </si>
  <si>
    <t>Ammortamento beni Immateriali</t>
  </si>
  <si>
    <t>Acc. F.do Svalutazione Crediti</t>
  </si>
  <si>
    <t xml:space="preserve">Oneri di Gestione </t>
  </si>
  <si>
    <t>Oneri finanziari</t>
  </si>
  <si>
    <t xml:space="preserve">Totale COSTI </t>
  </si>
  <si>
    <t xml:space="preserve">UTILE ANTEIMPOSTE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</si>
</sst>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0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1" xfId="0" applyFont="1" applyBorder="1"/>
    <xf numFmtId="49" fontId="4" fillId="0" borderId="2" xfId="1" applyNumberFormat="1" applyFont="1" applyBorder="1" applyAlignment="1">
      <alignment horizontal="center"/>
    </xf>
    <xf numFmtId="0" fontId="5" fillId="0" borderId="1" xfId="0" applyFont="1" applyBorder="1"/>
    <xf numFmtId="164" fontId="5" fillId="0" borderId="2" xfId="1" applyNumberFormat="1" applyFont="1" applyBorder="1"/>
    <xf numFmtId="0" fontId="6" fillId="0" borderId="3" xfId="0" applyFont="1" applyBorder="1"/>
    <xf numFmtId="164" fontId="6" fillId="0" borderId="4" xfId="1" applyNumberFormat="1" applyFont="1" applyBorder="1"/>
    <xf numFmtId="0" fontId="5" fillId="0" borderId="3" xfId="0" applyFont="1" applyBorder="1"/>
    <xf numFmtId="164" fontId="6" fillId="0" borderId="5" xfId="1" applyNumberFormat="1" applyFont="1" applyBorder="1"/>
    <xf numFmtId="0" fontId="7" fillId="0" borderId="0" xfId="0" applyFont="1"/>
    <xf numFmtId="0" fontId="8" fillId="0" borderId="3" xfId="0" applyFont="1" applyBorder="1"/>
    <xf numFmtId="164" fontId="5" fillId="0" borderId="6" xfId="1" applyNumberFormat="1" applyFont="1" applyBorder="1"/>
    <xf numFmtId="0" fontId="9" fillId="0" borderId="0" xfId="0" applyFont="1"/>
    <xf numFmtId="0" fontId="0" fillId="0" borderId="5" xfId="0" applyBorder="1"/>
    <xf numFmtId="0" fontId="6" fillId="0" borderId="0" xfId="0" applyFont="1"/>
    <xf numFmtId="0" fontId="0" fillId="0" borderId="2" xfId="0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21_INES_VERS%2016%20FEBBRAIO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umi mensili GEOMETRI"/>
      <sheetName val="Consumi mensili NUOVE CATEGORIE"/>
      <sheetName val="RICAVI Geometri "/>
      <sheetName val="Ricavi BILANCIO"/>
      <sheetName val="Costi "/>
      <sheetName val="voci aggregate verbale"/>
      <sheetName val="Dettagli immobizz. immateriali"/>
      <sheetName val="Dettagli immobilizz.  materiali"/>
      <sheetName val="GISCAD"/>
      <sheetName val="BUDGET"/>
      <sheetName val="BUDGET ARROTONDA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I3">
            <v>46800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tabSelected="1" workbookViewId="0"/>
  </sheetViews>
  <sheetFormatPr defaultRowHeight="15"/>
  <cols>
    <col min="1" max="1" width="73.140625" bestFit="1" customWidth="1"/>
    <col min="2" max="2" width="32.85546875" customWidth="1"/>
    <col min="3" max="3" width="24.28515625" bestFit="1" customWidth="1"/>
  </cols>
  <sheetData>
    <row r="1" spans="1:3" ht="15.75" thickBot="1">
      <c r="A1" s="1"/>
    </row>
    <row r="2" spans="1:3" ht="16.5" thickBot="1">
      <c r="A2" s="2"/>
      <c r="B2" s="3" t="s">
        <v>0</v>
      </c>
    </row>
    <row r="3" spans="1:3" ht="16.5" thickBot="1">
      <c r="A3" s="4" t="s">
        <v>1</v>
      </c>
      <c r="B3" s="5">
        <f>[1]BUDGET!I3</f>
        <v>46800</v>
      </c>
    </row>
    <row r="4" spans="1:3" ht="15.75">
      <c r="A4" s="6"/>
      <c r="B4" s="7"/>
    </row>
    <row r="5" spans="1:3" ht="15.75">
      <c r="A5" s="8" t="s">
        <v>2</v>
      </c>
      <c r="B5" s="9"/>
    </row>
    <row r="6" spans="1:3" ht="23.25">
      <c r="A6" s="8"/>
      <c r="B6" s="9"/>
      <c r="C6" s="10"/>
    </row>
    <row r="7" spans="1:3" ht="15.75">
      <c r="A7" s="6" t="s">
        <v>3</v>
      </c>
      <c r="B7" s="9">
        <v>4670000</v>
      </c>
    </row>
    <row r="8" spans="1:3" ht="15.75">
      <c r="A8" s="6"/>
      <c r="B8" s="9"/>
    </row>
    <row r="9" spans="1:3" ht="15.75">
      <c r="A9" s="6" t="s">
        <v>4</v>
      </c>
      <c r="B9" s="9">
        <v>110000</v>
      </c>
    </row>
    <row r="10" spans="1:3" ht="15.75">
      <c r="A10" s="6"/>
      <c r="B10" s="9"/>
    </row>
    <row r="11" spans="1:3" ht="15.75">
      <c r="A11" s="6" t="s">
        <v>5</v>
      </c>
      <c r="B11" s="9">
        <v>710000</v>
      </c>
    </row>
    <row r="12" spans="1:3" ht="15.75">
      <c r="A12" s="6"/>
      <c r="B12" s="9"/>
    </row>
    <row r="13" spans="1:3" ht="15.75">
      <c r="A13" s="6" t="s">
        <v>6</v>
      </c>
      <c r="B13" s="9">
        <v>88000</v>
      </c>
    </row>
    <row r="14" spans="1:3" ht="15.75">
      <c r="A14" s="6"/>
      <c r="B14" s="9"/>
    </row>
    <row r="15" spans="1:3" ht="15.75">
      <c r="A15" s="6" t="s">
        <v>7</v>
      </c>
      <c r="B15" s="9">
        <v>22000</v>
      </c>
    </row>
    <row r="16" spans="1:3" ht="16.5" thickBot="1">
      <c r="A16" s="11"/>
      <c r="B16" s="12"/>
    </row>
    <row r="17" spans="1:5" ht="16.5" thickBot="1">
      <c r="A17" s="4" t="s">
        <v>8</v>
      </c>
      <c r="B17" s="5">
        <f>SUM(B7:B15)</f>
        <v>5600000</v>
      </c>
    </row>
    <row r="18" spans="1:5" ht="15.75">
      <c r="A18" s="6"/>
      <c r="B18" s="7"/>
    </row>
    <row r="19" spans="1:5" ht="15.75">
      <c r="A19" s="8" t="s">
        <v>9</v>
      </c>
      <c r="B19" s="9"/>
    </row>
    <row r="20" spans="1:5" ht="23.25">
      <c r="A20" s="6"/>
      <c r="B20" s="9"/>
      <c r="E20" s="13"/>
    </row>
    <row r="21" spans="1:5" ht="15.75">
      <c r="A21" s="6" t="s">
        <v>10</v>
      </c>
      <c r="B21" s="9">
        <v>8000</v>
      </c>
    </row>
    <row r="22" spans="1:5" ht="15.75">
      <c r="A22" s="6"/>
      <c r="B22" s="9"/>
    </row>
    <row r="23" spans="1:5" ht="15.75">
      <c r="A23" s="6" t="s">
        <v>11</v>
      </c>
      <c r="B23" s="9">
        <v>2340000</v>
      </c>
    </row>
    <row r="24" spans="1:5" ht="15.75">
      <c r="A24" s="6"/>
      <c r="B24" s="9"/>
    </row>
    <row r="25" spans="1:5" ht="15.75">
      <c r="A25" s="6" t="s">
        <v>12</v>
      </c>
      <c r="B25" s="9">
        <v>286000</v>
      </c>
    </row>
    <row r="26" spans="1:5" ht="15.75">
      <c r="A26" s="6"/>
      <c r="B26" s="9"/>
    </row>
    <row r="27" spans="1:5" ht="15.75">
      <c r="A27" s="6" t="s">
        <v>13</v>
      </c>
      <c r="B27" s="9">
        <v>1951000</v>
      </c>
    </row>
    <row r="28" spans="1:5" ht="15.75">
      <c r="A28" s="6"/>
      <c r="B28" s="9"/>
    </row>
    <row r="29" spans="1:5" ht="15.75">
      <c r="A29" s="6" t="s">
        <v>14</v>
      </c>
      <c r="B29" s="9">
        <v>76000</v>
      </c>
    </row>
    <row r="30" spans="1:5" ht="15.75">
      <c r="A30" s="6"/>
      <c r="B30" s="9"/>
    </row>
    <row r="31" spans="1:5" ht="15.75">
      <c r="A31" s="6" t="s">
        <v>15</v>
      </c>
      <c r="B31" s="9">
        <v>44000</v>
      </c>
    </row>
    <row r="32" spans="1:5" ht="15.75">
      <c r="A32" s="6"/>
      <c r="B32" s="9"/>
    </row>
    <row r="33" spans="1:2" ht="15.75" hidden="1">
      <c r="A33" s="6" t="s">
        <v>16</v>
      </c>
      <c r="B33" s="9"/>
    </row>
    <row r="34" spans="1:2" ht="15.75" hidden="1">
      <c r="A34" s="6"/>
      <c r="B34" s="9"/>
    </row>
    <row r="35" spans="1:2" ht="15.75">
      <c r="A35" s="6" t="s">
        <v>17</v>
      </c>
      <c r="B35" s="9">
        <v>293000</v>
      </c>
    </row>
    <row r="36" spans="1:2" ht="15.75">
      <c r="A36" s="6"/>
      <c r="B36" s="9"/>
    </row>
    <row r="37" spans="1:2" ht="15.75">
      <c r="A37" s="6" t="s">
        <v>18</v>
      </c>
      <c r="B37" s="9">
        <v>2000</v>
      </c>
    </row>
    <row r="38" spans="1:2" ht="16.5" thickBot="1">
      <c r="A38" s="11"/>
      <c r="B38" s="12"/>
    </row>
    <row r="39" spans="1:2" ht="16.5" thickBot="1">
      <c r="A39" s="4" t="s">
        <v>19</v>
      </c>
      <c r="B39" s="5">
        <f>SUM(B20:B37)</f>
        <v>5000000</v>
      </c>
    </row>
    <row r="40" spans="1:2" ht="15.75" thickBot="1">
      <c r="A40" s="16"/>
      <c r="B40" s="14"/>
    </row>
    <row r="41" spans="1:2" s="15" customFormat="1" ht="16.5" thickBot="1">
      <c r="A41" s="4" t="s">
        <v>20</v>
      </c>
      <c r="B41" s="5">
        <f>B17-B39</f>
        <v>600000</v>
      </c>
    </row>
  </sheetData>
  <pageMargins left="0.23622047244094491" right="0.19685039370078741" top="0.74803149606299213" bottom="0.74803149606299213" header="0.31496062992125984" footer="0.31496062992125984"/>
  <pageSetup paperSize="9" scale="94" orientation="portrait" verticalDpi="0" r:id="rId1"/>
  <headerFooter>
    <oddHeader>&amp;RAllegato 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CNG</dc:creator>
  <cp:lastModifiedBy>CNG</cp:lastModifiedBy>
  <cp:lastPrinted>2021-02-16T18:14:07Z</cp:lastPrinted>
  <dcterms:created xsi:type="dcterms:W3CDTF">2021-02-16T18:06:56Z</dcterms:created>
  <dcterms:modified xsi:type="dcterms:W3CDTF">2021-02-16T18:43:55Z</dcterms:modified>
</cp:coreProperties>
</file>